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6608" windowHeight="9432" activeTab="1"/>
  </bookViews>
  <sheets>
    <sheet name="base" sheetId="1" r:id="rId1"/>
    <sheet name="20130417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I22" i="2"/>
  <c r="I20"/>
  <c r="I19"/>
  <c r="I18"/>
  <c r="I14"/>
  <c r="I13"/>
  <c r="I10"/>
  <c r="I8"/>
  <c r="I7"/>
  <c r="H22"/>
  <c r="G10"/>
  <c r="F61"/>
  <c r="D61"/>
  <c r="E61" s="1"/>
  <c r="B61"/>
  <c r="C61" s="1"/>
  <c r="F56"/>
  <c r="D56"/>
  <c r="E56" s="1"/>
  <c r="B56"/>
  <c r="F51"/>
  <c r="D51"/>
  <c r="D62" s="1"/>
  <c r="B51"/>
  <c r="C51" s="1"/>
  <c r="D42"/>
  <c r="F41"/>
  <c r="D41"/>
  <c r="B41"/>
  <c r="F36"/>
  <c r="D36"/>
  <c r="B36"/>
  <c r="F31"/>
  <c r="F42" s="1"/>
  <c r="D31"/>
  <c r="B31"/>
  <c r="B42" s="1"/>
  <c r="D22"/>
  <c r="E49" s="1"/>
  <c r="F21"/>
  <c r="E21"/>
  <c r="D21"/>
  <c r="B21"/>
  <c r="F16"/>
  <c r="E16"/>
  <c r="D16"/>
  <c r="B16"/>
  <c r="F11"/>
  <c r="F22" s="1"/>
  <c r="E11"/>
  <c r="D11"/>
  <c r="B11"/>
  <c r="B22" s="1"/>
  <c r="E9"/>
  <c r="C49" i="1"/>
  <c r="F61"/>
  <c r="D61"/>
  <c r="B61"/>
  <c r="F56"/>
  <c r="D56"/>
  <c r="B56"/>
  <c r="F51"/>
  <c r="D51"/>
  <c r="D62" s="1"/>
  <c r="B51"/>
  <c r="F41"/>
  <c r="D41"/>
  <c r="B41"/>
  <c r="F36"/>
  <c r="D36"/>
  <c r="B36"/>
  <c r="F31"/>
  <c r="D31"/>
  <c r="D42" s="1"/>
  <c r="B31"/>
  <c r="D22"/>
  <c r="E47" s="1"/>
  <c r="F21"/>
  <c r="D21"/>
  <c r="F16"/>
  <c r="D16"/>
  <c r="E16" s="1"/>
  <c r="F11"/>
  <c r="D11"/>
  <c r="B21"/>
  <c r="B16"/>
  <c r="B11"/>
  <c r="G48" i="2" l="1"/>
  <c r="G28"/>
  <c r="G8"/>
  <c r="G47"/>
  <c r="G41"/>
  <c r="G36"/>
  <c r="G31"/>
  <c r="G27"/>
  <c r="G21"/>
  <c r="G16"/>
  <c r="G11"/>
  <c r="G7"/>
  <c r="G51"/>
  <c r="G61"/>
  <c r="C49"/>
  <c r="C47"/>
  <c r="C41"/>
  <c r="C36"/>
  <c r="C31"/>
  <c r="C27"/>
  <c r="C21"/>
  <c r="C16"/>
  <c r="C11"/>
  <c r="C7"/>
  <c r="C56"/>
  <c r="G56"/>
  <c r="E29"/>
  <c r="E31"/>
  <c r="E36"/>
  <c r="E41"/>
  <c r="B62"/>
  <c r="F62"/>
  <c r="E7"/>
  <c r="E27"/>
  <c r="E47"/>
  <c r="E51"/>
  <c r="C21" i="1"/>
  <c r="E9"/>
  <c r="E11"/>
  <c r="E21"/>
  <c r="E29"/>
  <c r="E41"/>
  <c r="E49"/>
  <c r="B22"/>
  <c r="F22"/>
  <c r="E7"/>
  <c r="E27"/>
  <c r="C31"/>
  <c r="G31"/>
  <c r="E36"/>
  <c r="C41"/>
  <c r="C51"/>
  <c r="E56"/>
  <c r="C61"/>
  <c r="G61"/>
  <c r="C36"/>
  <c r="E61"/>
  <c r="B62"/>
  <c r="F62"/>
  <c r="E51"/>
  <c r="F42"/>
  <c r="B42"/>
  <c r="E31"/>
  <c r="G7" l="1"/>
  <c r="G48"/>
  <c r="G28"/>
  <c r="G8"/>
  <c r="G47"/>
  <c r="G27"/>
  <c r="C47"/>
  <c r="C27"/>
  <c r="C16"/>
  <c r="C7"/>
  <c r="G56"/>
  <c r="G36"/>
  <c r="G16"/>
  <c r="G51"/>
  <c r="G41"/>
  <c r="C56"/>
  <c r="G21"/>
  <c r="G11"/>
  <c r="C11"/>
</calcChain>
</file>

<file path=xl/sharedStrings.xml><?xml version="1.0" encoding="utf-8"?>
<sst xmlns="http://schemas.openxmlformats.org/spreadsheetml/2006/main" count="138" uniqueCount="28">
  <si>
    <t>SAFRA 2010/2011</t>
  </si>
  <si>
    <t>PASTA</t>
  </si>
  <si>
    <t>CINZA</t>
  </si>
  <si>
    <t>BRANCA</t>
  </si>
  <si>
    <t>VERMELHA</t>
  </si>
  <si>
    <t>LÍQUIDOS</t>
  </si>
  <si>
    <t>ETHREL 720 (*)</t>
  </si>
  <si>
    <t xml:space="preserve">ACIDO SALICÍLICO </t>
  </si>
  <si>
    <t>AGUA</t>
  </si>
  <si>
    <t>Subtotal</t>
  </si>
  <si>
    <t>SÓLIDOS</t>
  </si>
  <si>
    <t>FARELO DE ARROZ</t>
  </si>
  <si>
    <t>DIASIL D-200</t>
  </si>
  <si>
    <t>SILIKA HDK-N20</t>
  </si>
  <si>
    <t>DETERGENTES</t>
  </si>
  <si>
    <t>NONIL FENOL 9M</t>
  </si>
  <si>
    <t>VASELINA</t>
  </si>
  <si>
    <t>CDHT</t>
  </si>
  <si>
    <t>ACIDO SULFÚRICO 98%</t>
  </si>
  <si>
    <t>Total</t>
  </si>
  <si>
    <t>SAFRA 2011/2012</t>
  </si>
  <si>
    <t>SAFRA 2012/2013</t>
  </si>
  <si>
    <t>CINZA 2</t>
  </si>
  <si>
    <t>CINZA 3</t>
  </si>
  <si>
    <t>VERMELHA 2</t>
  </si>
  <si>
    <t>(*) ETHREL 720 da Bayer contem 720 gramas de CEPA em 1200 gramas de produto total.</t>
  </si>
  <si>
    <t>PROJETO GEP III - FORMULAÇÕES DE PASTAS ESTIMULANTES</t>
  </si>
  <si>
    <t xml:space="preserve"> 3 / SETEMBRO / 2012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</si>
</sst>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%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4" borderId="0" xfId="0" applyFont="1" applyFill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164" fontId="3" fillId="3" borderId="4" xfId="0" applyNumberFormat="1" applyFont="1" applyFill="1" applyBorder="1"/>
    <xf numFmtId="164" fontId="3" fillId="3" borderId="5" xfId="0" applyNumberFormat="1" applyFont="1" applyFill="1" applyBorder="1"/>
    <xf numFmtId="164" fontId="3" fillId="0" borderId="4" xfId="0" applyNumberFormat="1" applyFont="1" applyBorder="1"/>
    <xf numFmtId="164" fontId="3" fillId="0" borderId="5" xfId="0" applyNumberFormat="1" applyFont="1" applyBorder="1"/>
    <xf numFmtId="164" fontId="3" fillId="2" borderId="4" xfId="0" applyNumberFormat="1" applyFont="1" applyFill="1" applyBorder="1"/>
    <xf numFmtId="0" fontId="3" fillId="2" borderId="5" xfId="0" applyFont="1" applyFill="1" applyBorder="1"/>
    <xf numFmtId="0" fontId="3" fillId="0" borderId="2" xfId="0" applyFont="1" applyBorder="1"/>
    <xf numFmtId="164" fontId="3" fillId="5" borderId="4" xfId="0" applyNumberFormat="1" applyFont="1" applyFill="1" applyBorder="1"/>
    <xf numFmtId="165" fontId="3" fillId="3" borderId="5" xfId="0" applyNumberFormat="1" applyFont="1" applyFill="1" applyBorder="1"/>
    <xf numFmtId="165" fontId="3" fillId="0" borderId="5" xfId="0" applyNumberFormat="1" applyFont="1" applyBorder="1"/>
    <xf numFmtId="165" fontId="3" fillId="2" borderId="5" xfId="0" applyNumberFormat="1" applyFont="1" applyFill="1" applyBorder="1"/>
    <xf numFmtId="0" fontId="2" fillId="0" borderId="10" xfId="0" applyFont="1" applyBorder="1"/>
    <xf numFmtId="164" fontId="2" fillId="3" borderId="11" xfId="0" applyNumberFormat="1" applyFont="1" applyFill="1" applyBorder="1"/>
    <xf numFmtId="165" fontId="2" fillId="3" borderId="12" xfId="0" applyNumberFormat="1" applyFont="1" applyFill="1" applyBorder="1"/>
    <xf numFmtId="164" fontId="2" fillId="0" borderId="11" xfId="0" applyNumberFormat="1" applyFont="1" applyBorder="1"/>
    <xf numFmtId="165" fontId="2" fillId="0" borderId="12" xfId="0" applyNumberFormat="1" applyFont="1" applyBorder="1"/>
    <xf numFmtId="164" fontId="2" fillId="2" borderId="11" xfId="0" applyNumberFormat="1" applyFont="1" applyFill="1" applyBorder="1"/>
    <xf numFmtId="165" fontId="2" fillId="2" borderId="12" xfId="0" applyNumberFormat="1" applyFont="1" applyFill="1" applyBorder="1"/>
    <xf numFmtId="0" fontId="3" fillId="0" borderId="3" xfId="0" applyFont="1" applyBorder="1"/>
    <xf numFmtId="164" fontId="3" fillId="3" borderId="6" xfId="0" applyNumberFormat="1" applyFont="1" applyFill="1" applyBorder="1"/>
    <xf numFmtId="165" fontId="3" fillId="3" borderId="7" xfId="0" applyNumberFormat="1" applyFont="1" applyFill="1" applyBorder="1"/>
    <xf numFmtId="164" fontId="3" fillId="0" borderId="6" xfId="0" applyNumberFormat="1" applyFont="1" applyBorder="1"/>
    <xf numFmtId="165" fontId="3" fillId="0" borderId="7" xfId="0" applyNumberFormat="1" applyFont="1" applyBorder="1"/>
    <xf numFmtId="164" fontId="3" fillId="2" borderId="6" xfId="0" applyNumberFormat="1" applyFont="1" applyFill="1" applyBorder="1"/>
    <xf numFmtId="165" fontId="3" fillId="2" borderId="7" xfId="0" applyNumberFormat="1" applyFont="1" applyFill="1" applyBorder="1"/>
    <xf numFmtId="15" fontId="3" fillId="0" borderId="0" xfId="0" quotePrefix="1" applyNumberFormat="1" applyFont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4"/>
  <sheetViews>
    <sheetView workbookViewId="0">
      <selection sqref="A1:XFD1048576"/>
    </sheetView>
  </sheetViews>
  <sheetFormatPr defaultRowHeight="12"/>
  <cols>
    <col min="1" max="1" width="20.33203125" style="3" bestFit="1" customWidth="1"/>
    <col min="2" max="16384" width="8.88671875" style="3"/>
  </cols>
  <sheetData>
    <row r="1" spans="1:7">
      <c r="A1" s="31" t="s">
        <v>27</v>
      </c>
    </row>
    <row r="2" spans="1:7" ht="14.4">
      <c r="A2" s="1" t="s">
        <v>26</v>
      </c>
    </row>
    <row r="4" spans="1:7">
      <c r="A4" s="2" t="s">
        <v>0</v>
      </c>
      <c r="B4" s="2"/>
      <c r="C4" s="2"/>
      <c r="D4" s="2"/>
      <c r="E4" s="2"/>
      <c r="F4" s="2"/>
      <c r="G4" s="2"/>
    </row>
    <row r="5" spans="1:7">
      <c r="A5" s="4" t="s">
        <v>1</v>
      </c>
      <c r="B5" s="32" t="s">
        <v>2</v>
      </c>
      <c r="C5" s="33"/>
      <c r="D5" s="34" t="s">
        <v>3</v>
      </c>
      <c r="E5" s="35"/>
      <c r="F5" s="36" t="s">
        <v>4</v>
      </c>
      <c r="G5" s="37"/>
    </row>
    <row r="6" spans="1:7">
      <c r="A6" s="5" t="s">
        <v>5</v>
      </c>
      <c r="B6" s="6"/>
      <c r="C6" s="7"/>
      <c r="D6" s="8"/>
      <c r="E6" s="9"/>
      <c r="F6" s="10"/>
      <c r="G6" s="11"/>
    </row>
    <row r="7" spans="1:7">
      <c r="A7" s="12" t="s">
        <v>18</v>
      </c>
      <c r="B7" s="13">
        <v>50</v>
      </c>
      <c r="C7" s="14">
        <f>B7/$B$22</f>
        <v>0.15151515151515152</v>
      </c>
      <c r="D7" s="13">
        <v>50</v>
      </c>
      <c r="E7" s="15">
        <f>D7/$D$22</f>
        <v>0.14005602240896359</v>
      </c>
      <c r="F7" s="13">
        <v>50</v>
      </c>
      <c r="G7" s="16">
        <f>F7/$F$22</f>
        <v>0.13755158184319119</v>
      </c>
    </row>
    <row r="8" spans="1:7">
      <c r="A8" s="12" t="s">
        <v>6</v>
      </c>
      <c r="B8" s="6">
        <v>0</v>
      </c>
      <c r="C8" s="14"/>
      <c r="D8" s="8">
        <v>0</v>
      </c>
      <c r="E8" s="15"/>
      <c r="F8" s="13">
        <v>10</v>
      </c>
      <c r="G8" s="16">
        <f>F8/$F$22</f>
        <v>2.7510316368638238E-2</v>
      </c>
    </row>
    <row r="9" spans="1:7">
      <c r="A9" s="12" t="s">
        <v>7</v>
      </c>
      <c r="B9" s="6">
        <v>0</v>
      </c>
      <c r="C9" s="14"/>
      <c r="D9" s="13">
        <v>3.5</v>
      </c>
      <c r="E9" s="15">
        <f>D9/$D$22</f>
        <v>9.8039215686274508E-3</v>
      </c>
      <c r="F9" s="10">
        <v>0</v>
      </c>
      <c r="G9" s="16"/>
    </row>
    <row r="10" spans="1:7">
      <c r="A10" s="12" t="s">
        <v>8</v>
      </c>
      <c r="B10" s="6">
        <v>220</v>
      </c>
      <c r="C10" s="14"/>
      <c r="D10" s="8">
        <v>220</v>
      </c>
      <c r="E10" s="15"/>
      <c r="F10" s="10">
        <v>220</v>
      </c>
      <c r="G10" s="16"/>
    </row>
    <row r="11" spans="1:7" ht="12.6" thickBot="1">
      <c r="A11" s="17" t="s">
        <v>9</v>
      </c>
      <c r="B11" s="18">
        <f>SUM(B7:B10)</f>
        <v>270</v>
      </c>
      <c r="C11" s="19">
        <f>B11/$B$22</f>
        <v>0.81818181818181823</v>
      </c>
      <c r="D11" s="20">
        <f>SUM(D7:D10)</f>
        <v>273.5</v>
      </c>
      <c r="E11" s="21">
        <f>D11/$D$22</f>
        <v>0.76610644257703087</v>
      </c>
      <c r="F11" s="22">
        <f>SUM(F7:F10)</f>
        <v>280</v>
      </c>
      <c r="G11" s="23">
        <f>F11/$F$22</f>
        <v>0.77028885832187066</v>
      </c>
    </row>
    <row r="12" spans="1:7">
      <c r="A12" s="5" t="s">
        <v>10</v>
      </c>
      <c r="B12" s="6"/>
      <c r="C12" s="14"/>
      <c r="D12" s="8"/>
      <c r="E12" s="15"/>
      <c r="F12" s="10"/>
      <c r="G12" s="16"/>
    </row>
    <row r="13" spans="1:7">
      <c r="A13" s="12" t="s">
        <v>11</v>
      </c>
      <c r="B13" s="6">
        <v>40</v>
      </c>
      <c r="C13" s="14"/>
      <c r="D13" s="8">
        <v>40</v>
      </c>
      <c r="E13" s="15"/>
      <c r="F13" s="10">
        <v>40</v>
      </c>
      <c r="G13" s="16"/>
    </row>
    <row r="14" spans="1:7">
      <c r="A14" s="12" t="s">
        <v>12</v>
      </c>
      <c r="B14" s="13">
        <v>20</v>
      </c>
      <c r="C14" s="14"/>
      <c r="D14" s="13">
        <v>20</v>
      </c>
      <c r="E14" s="15"/>
      <c r="F14" s="13">
        <v>20</v>
      </c>
      <c r="G14" s="16"/>
    </row>
    <row r="15" spans="1:7">
      <c r="A15" s="12" t="s">
        <v>13</v>
      </c>
      <c r="B15" s="6">
        <v>0</v>
      </c>
      <c r="C15" s="14"/>
      <c r="D15" s="8">
        <v>0</v>
      </c>
      <c r="E15" s="15"/>
      <c r="F15" s="10">
        <v>0</v>
      </c>
      <c r="G15" s="16"/>
    </row>
    <row r="16" spans="1:7" ht="12.6" thickBot="1">
      <c r="A16" s="17" t="s">
        <v>9</v>
      </c>
      <c r="B16" s="18">
        <f>SUM(B13:B15)</f>
        <v>60</v>
      </c>
      <c r="C16" s="19">
        <f>B16/$B$22</f>
        <v>0.18181818181818182</v>
      </c>
      <c r="D16" s="20">
        <f>SUM(D13:D15)</f>
        <v>60</v>
      </c>
      <c r="E16" s="21">
        <f>D16/$D$22</f>
        <v>0.16806722689075632</v>
      </c>
      <c r="F16" s="22">
        <f>SUM(F13:F15)</f>
        <v>60</v>
      </c>
      <c r="G16" s="23">
        <f>F16/$F$22</f>
        <v>0.16506189821182943</v>
      </c>
    </row>
    <row r="17" spans="1:7">
      <c r="A17" s="5" t="s">
        <v>14</v>
      </c>
      <c r="B17" s="6"/>
      <c r="C17" s="14"/>
      <c r="D17" s="8"/>
      <c r="E17" s="15"/>
      <c r="F17" s="10"/>
      <c r="G17" s="16"/>
    </row>
    <row r="18" spans="1:7">
      <c r="A18" s="12" t="s">
        <v>15</v>
      </c>
      <c r="B18" s="6">
        <v>0</v>
      </c>
      <c r="C18" s="14"/>
      <c r="D18" s="8">
        <v>3.5</v>
      </c>
      <c r="E18" s="15"/>
      <c r="F18" s="10">
        <v>3.5</v>
      </c>
      <c r="G18" s="16"/>
    </row>
    <row r="19" spans="1:7">
      <c r="A19" s="12" t="s">
        <v>16</v>
      </c>
      <c r="B19" s="6">
        <v>0</v>
      </c>
      <c r="C19" s="14"/>
      <c r="D19" s="8">
        <v>14</v>
      </c>
      <c r="E19" s="15"/>
      <c r="F19" s="10">
        <v>14</v>
      </c>
      <c r="G19" s="16"/>
    </row>
    <row r="20" spans="1:7">
      <c r="A20" s="12" t="s">
        <v>17</v>
      </c>
      <c r="B20" s="6">
        <v>0</v>
      </c>
      <c r="C20" s="14"/>
      <c r="D20" s="8">
        <v>6</v>
      </c>
      <c r="E20" s="15"/>
      <c r="F20" s="10">
        <v>6</v>
      </c>
      <c r="G20" s="16"/>
    </row>
    <row r="21" spans="1:7" ht="12.6" thickBot="1">
      <c r="A21" s="17" t="s">
        <v>9</v>
      </c>
      <c r="B21" s="18">
        <f>SUM(B18:B20)</f>
        <v>0</v>
      </c>
      <c r="C21" s="19">
        <f>B21/$B$22</f>
        <v>0</v>
      </c>
      <c r="D21" s="20">
        <f>SUM(D18:D20)</f>
        <v>23.5</v>
      </c>
      <c r="E21" s="21">
        <f>D21/$D$22</f>
        <v>6.5826330532212887E-2</v>
      </c>
      <c r="F21" s="22">
        <f>SUM(F18:F20)</f>
        <v>23.5</v>
      </c>
      <c r="G21" s="23">
        <f>F21/$F$22</f>
        <v>6.4649243466299869E-2</v>
      </c>
    </row>
    <row r="22" spans="1:7">
      <c r="A22" s="24" t="s">
        <v>19</v>
      </c>
      <c r="B22" s="25">
        <f>B11+B16+B21</f>
        <v>330</v>
      </c>
      <c r="C22" s="26"/>
      <c r="D22" s="27">
        <f>D11+D16+D21</f>
        <v>357</v>
      </c>
      <c r="E22" s="28"/>
      <c r="F22" s="29">
        <f>F11+F16+F21</f>
        <v>363.5</v>
      </c>
      <c r="G22" s="30"/>
    </row>
    <row r="24" spans="1:7">
      <c r="A24" s="2" t="s">
        <v>20</v>
      </c>
      <c r="B24" s="2"/>
      <c r="C24" s="2"/>
      <c r="D24" s="2"/>
      <c r="E24" s="2"/>
      <c r="F24" s="2"/>
      <c r="G24" s="2"/>
    </row>
    <row r="25" spans="1:7">
      <c r="A25" s="4" t="s">
        <v>1</v>
      </c>
      <c r="B25" s="32" t="s">
        <v>22</v>
      </c>
      <c r="C25" s="33"/>
      <c r="D25" s="34" t="s">
        <v>3</v>
      </c>
      <c r="E25" s="35"/>
      <c r="F25" s="36" t="s">
        <v>4</v>
      </c>
      <c r="G25" s="37"/>
    </row>
    <row r="26" spans="1:7">
      <c r="A26" s="5" t="s">
        <v>5</v>
      </c>
      <c r="B26" s="6"/>
      <c r="C26" s="7"/>
      <c r="D26" s="8"/>
      <c r="E26" s="9"/>
      <c r="F26" s="10"/>
      <c r="G26" s="11"/>
    </row>
    <row r="27" spans="1:7">
      <c r="A27" s="12" t="s">
        <v>18</v>
      </c>
      <c r="B27" s="6">
        <v>0</v>
      </c>
      <c r="C27" s="14">
        <f>B27/$B$22</f>
        <v>0</v>
      </c>
      <c r="D27" s="13">
        <v>50</v>
      </c>
      <c r="E27" s="15">
        <f>D27/$D$22</f>
        <v>0.14005602240896359</v>
      </c>
      <c r="F27" s="13">
        <v>50</v>
      </c>
      <c r="G27" s="16">
        <f>F27/$F$22</f>
        <v>0.13755158184319119</v>
      </c>
    </row>
    <row r="28" spans="1:7">
      <c r="A28" s="12" t="s">
        <v>6</v>
      </c>
      <c r="B28" s="6">
        <v>0</v>
      </c>
      <c r="C28" s="14"/>
      <c r="D28" s="8">
        <v>0</v>
      </c>
      <c r="E28" s="15"/>
      <c r="F28" s="13">
        <v>10</v>
      </c>
      <c r="G28" s="16">
        <f>F28/$F$22</f>
        <v>2.7510316368638238E-2</v>
      </c>
    </row>
    <row r="29" spans="1:7">
      <c r="A29" s="12" t="s">
        <v>7</v>
      </c>
      <c r="B29" s="6">
        <v>0</v>
      </c>
      <c r="C29" s="14"/>
      <c r="D29" s="13">
        <v>3.5</v>
      </c>
      <c r="E29" s="15">
        <f>D29/$D$22</f>
        <v>9.8039215686274508E-3</v>
      </c>
      <c r="F29" s="10">
        <v>0</v>
      </c>
      <c r="G29" s="16"/>
    </row>
    <row r="30" spans="1:7">
      <c r="A30" s="12" t="s">
        <v>8</v>
      </c>
      <c r="B30" s="6">
        <v>220</v>
      </c>
      <c r="C30" s="14"/>
      <c r="D30" s="8">
        <v>220</v>
      </c>
      <c r="E30" s="15"/>
      <c r="F30" s="10">
        <v>220</v>
      </c>
      <c r="G30" s="16"/>
    </row>
    <row r="31" spans="1:7" ht="12.6" thickBot="1">
      <c r="A31" s="17" t="s">
        <v>9</v>
      </c>
      <c r="B31" s="18">
        <f>SUM(B27:B30)</f>
        <v>220</v>
      </c>
      <c r="C31" s="19">
        <f>B31/$B$22</f>
        <v>0.66666666666666663</v>
      </c>
      <c r="D31" s="20">
        <f>SUM(D27:D30)</f>
        <v>273.5</v>
      </c>
      <c r="E31" s="21">
        <f>D31/$D$22</f>
        <v>0.76610644257703087</v>
      </c>
      <c r="F31" s="22">
        <f>SUM(F27:F30)</f>
        <v>280</v>
      </c>
      <c r="G31" s="23">
        <f>F31/$F$22</f>
        <v>0.77028885832187066</v>
      </c>
    </row>
    <row r="32" spans="1:7">
      <c r="A32" s="5" t="s">
        <v>10</v>
      </c>
      <c r="B32" s="6"/>
      <c r="C32" s="14"/>
      <c r="D32" s="8"/>
      <c r="E32" s="15"/>
      <c r="F32" s="10"/>
      <c r="G32" s="16"/>
    </row>
    <row r="33" spans="1:7">
      <c r="A33" s="12" t="s">
        <v>11</v>
      </c>
      <c r="B33" s="6">
        <v>40</v>
      </c>
      <c r="C33" s="14"/>
      <c r="D33" s="8">
        <v>40</v>
      </c>
      <c r="E33" s="15"/>
      <c r="F33" s="10">
        <v>40</v>
      </c>
      <c r="G33" s="16"/>
    </row>
    <row r="34" spans="1:7">
      <c r="A34" s="12" t="s">
        <v>12</v>
      </c>
      <c r="B34" s="6">
        <v>0</v>
      </c>
      <c r="C34" s="14"/>
      <c r="D34" s="13">
        <v>20</v>
      </c>
      <c r="E34" s="15"/>
      <c r="F34" s="13">
        <v>20</v>
      </c>
      <c r="G34" s="16"/>
    </row>
    <row r="35" spans="1:7">
      <c r="A35" s="12" t="s">
        <v>13</v>
      </c>
      <c r="B35" s="13">
        <v>20</v>
      </c>
      <c r="C35" s="14"/>
      <c r="D35" s="8">
        <v>0</v>
      </c>
      <c r="E35" s="15"/>
      <c r="F35" s="10">
        <v>0</v>
      </c>
      <c r="G35" s="16"/>
    </row>
    <row r="36" spans="1:7" ht="12.6" thickBot="1">
      <c r="A36" s="17" t="s">
        <v>9</v>
      </c>
      <c r="B36" s="18">
        <f>SUM(B33:B35)</f>
        <v>60</v>
      </c>
      <c r="C36" s="19">
        <f>B36/$B$22</f>
        <v>0.18181818181818182</v>
      </c>
      <c r="D36" s="20">
        <f>SUM(D33:D35)</f>
        <v>60</v>
      </c>
      <c r="E36" s="21">
        <f>D36/$D$22</f>
        <v>0.16806722689075632</v>
      </c>
      <c r="F36" s="22">
        <f>SUM(F33:F35)</f>
        <v>60</v>
      </c>
      <c r="G36" s="23">
        <f>F36/$F$22</f>
        <v>0.16506189821182943</v>
      </c>
    </row>
    <row r="37" spans="1:7">
      <c r="A37" s="5" t="s">
        <v>14</v>
      </c>
      <c r="B37" s="6"/>
      <c r="C37" s="14"/>
      <c r="D37" s="8"/>
      <c r="E37" s="15"/>
      <c r="F37" s="10"/>
      <c r="G37" s="16"/>
    </row>
    <row r="38" spans="1:7">
      <c r="A38" s="12" t="s">
        <v>15</v>
      </c>
      <c r="B38" s="6">
        <v>0</v>
      </c>
      <c r="C38" s="14"/>
      <c r="D38" s="8">
        <v>3.5</v>
      </c>
      <c r="E38" s="15"/>
      <c r="F38" s="10">
        <v>3.5</v>
      </c>
      <c r="G38" s="16"/>
    </row>
    <row r="39" spans="1:7">
      <c r="A39" s="12" t="s">
        <v>16</v>
      </c>
      <c r="B39" s="6">
        <v>0</v>
      </c>
      <c r="C39" s="14"/>
      <c r="D39" s="8">
        <v>14</v>
      </c>
      <c r="E39" s="15"/>
      <c r="F39" s="10">
        <v>14</v>
      </c>
      <c r="G39" s="16"/>
    </row>
    <row r="40" spans="1:7">
      <c r="A40" s="12" t="s">
        <v>17</v>
      </c>
      <c r="B40" s="6">
        <v>0</v>
      </c>
      <c r="C40" s="14"/>
      <c r="D40" s="8">
        <v>6</v>
      </c>
      <c r="E40" s="15"/>
      <c r="F40" s="10">
        <v>6</v>
      </c>
      <c r="G40" s="16"/>
    </row>
    <row r="41" spans="1:7" ht="12.6" thickBot="1">
      <c r="A41" s="17" t="s">
        <v>9</v>
      </c>
      <c r="B41" s="18">
        <f>SUM(B38:B40)</f>
        <v>0</v>
      </c>
      <c r="C41" s="19">
        <f>B41/$B$22</f>
        <v>0</v>
      </c>
      <c r="D41" s="20">
        <f>SUM(D38:D40)</f>
        <v>23.5</v>
      </c>
      <c r="E41" s="21">
        <f>D41/$D$22</f>
        <v>6.5826330532212887E-2</v>
      </c>
      <c r="F41" s="22">
        <f>SUM(F38:F40)</f>
        <v>23.5</v>
      </c>
      <c r="G41" s="23">
        <f>F41/$F$22</f>
        <v>6.4649243466299869E-2</v>
      </c>
    </row>
    <row r="42" spans="1:7">
      <c r="A42" s="24" t="s">
        <v>19</v>
      </c>
      <c r="B42" s="25">
        <f>B31+B36+B41</f>
        <v>280</v>
      </c>
      <c r="C42" s="26"/>
      <c r="D42" s="27">
        <f>D31+D36+D41</f>
        <v>357</v>
      </c>
      <c r="E42" s="28"/>
      <c r="F42" s="29">
        <f>F31+F36+F41</f>
        <v>363.5</v>
      </c>
      <c r="G42" s="30"/>
    </row>
    <row r="44" spans="1:7">
      <c r="A44" s="2" t="s">
        <v>21</v>
      </c>
      <c r="B44" s="2"/>
      <c r="C44" s="2"/>
      <c r="D44" s="2"/>
      <c r="E44" s="2"/>
      <c r="F44" s="2"/>
      <c r="G44" s="2"/>
    </row>
    <row r="45" spans="1:7">
      <c r="A45" s="4" t="s">
        <v>1</v>
      </c>
      <c r="B45" s="32" t="s">
        <v>23</v>
      </c>
      <c r="C45" s="33"/>
      <c r="D45" s="34" t="s">
        <v>3</v>
      </c>
      <c r="E45" s="35"/>
      <c r="F45" s="36" t="s">
        <v>24</v>
      </c>
      <c r="G45" s="37"/>
    </row>
    <row r="46" spans="1:7">
      <c r="A46" s="5" t="s">
        <v>5</v>
      </c>
      <c r="B46" s="6"/>
      <c r="C46" s="7"/>
      <c r="D46" s="8"/>
      <c r="E46" s="9"/>
      <c r="F46" s="10"/>
      <c r="G46" s="11"/>
    </row>
    <row r="47" spans="1:7">
      <c r="A47" s="12" t="s">
        <v>18</v>
      </c>
      <c r="B47" s="6">
        <v>0</v>
      </c>
      <c r="C47" s="14">
        <f>B47/$B$22</f>
        <v>0</v>
      </c>
      <c r="D47" s="13">
        <v>50</v>
      </c>
      <c r="E47" s="15">
        <f>D47/$D$22</f>
        <v>0.14005602240896359</v>
      </c>
      <c r="F47" s="10">
        <v>0</v>
      </c>
      <c r="G47" s="16">
        <f>F47/$F$22</f>
        <v>0</v>
      </c>
    </row>
    <row r="48" spans="1:7">
      <c r="A48" s="12" t="s">
        <v>6</v>
      </c>
      <c r="B48" s="6">
        <v>0</v>
      </c>
      <c r="C48" s="14"/>
      <c r="D48" s="8">
        <v>0</v>
      </c>
      <c r="E48" s="15"/>
      <c r="F48" s="13">
        <v>10</v>
      </c>
      <c r="G48" s="16">
        <f>F48/$F$22</f>
        <v>2.7510316368638238E-2</v>
      </c>
    </row>
    <row r="49" spans="1:7">
      <c r="A49" s="12" t="s">
        <v>7</v>
      </c>
      <c r="B49" s="13">
        <v>3.2</v>
      </c>
      <c r="C49" s="14">
        <f>B49/$B$22</f>
        <v>9.696969696969697E-3</v>
      </c>
      <c r="D49" s="13">
        <v>3.5</v>
      </c>
      <c r="E49" s="15">
        <f>D49/$D$22</f>
        <v>9.8039215686274508E-3</v>
      </c>
      <c r="F49" s="10">
        <v>0</v>
      </c>
      <c r="G49" s="16"/>
    </row>
    <row r="50" spans="1:7">
      <c r="A50" s="12" t="s">
        <v>8</v>
      </c>
      <c r="B50" s="6">
        <v>220</v>
      </c>
      <c r="C50" s="14"/>
      <c r="D50" s="8">
        <v>220</v>
      </c>
      <c r="E50" s="15"/>
      <c r="F50" s="10">
        <v>220</v>
      </c>
      <c r="G50" s="16"/>
    </row>
    <row r="51" spans="1:7" ht="12.6" thickBot="1">
      <c r="A51" s="17" t="s">
        <v>9</v>
      </c>
      <c r="B51" s="18">
        <f>SUM(B47:B50)</f>
        <v>223.2</v>
      </c>
      <c r="C51" s="19">
        <f>B51/$B$22</f>
        <v>0.67636363636363628</v>
      </c>
      <c r="D51" s="20">
        <f>SUM(D47:D50)</f>
        <v>273.5</v>
      </c>
      <c r="E51" s="21">
        <f>D51/$D$22</f>
        <v>0.76610644257703087</v>
      </c>
      <c r="F51" s="22">
        <f>SUM(F47:F50)</f>
        <v>230</v>
      </c>
      <c r="G51" s="23">
        <f>F51/$F$22</f>
        <v>0.6327372764786795</v>
      </c>
    </row>
    <row r="52" spans="1:7">
      <c r="A52" s="5" t="s">
        <v>10</v>
      </c>
      <c r="B52" s="6"/>
      <c r="C52" s="14"/>
      <c r="D52" s="8"/>
      <c r="E52" s="15"/>
      <c r="F52" s="10"/>
      <c r="G52" s="16"/>
    </row>
    <row r="53" spans="1:7">
      <c r="A53" s="12" t="s">
        <v>11</v>
      </c>
      <c r="B53" s="6">
        <v>40</v>
      </c>
      <c r="C53" s="14"/>
      <c r="D53" s="8">
        <v>40</v>
      </c>
      <c r="E53" s="15"/>
      <c r="F53" s="10">
        <v>40</v>
      </c>
      <c r="G53" s="16"/>
    </row>
    <row r="54" spans="1:7">
      <c r="A54" s="12" t="s">
        <v>12</v>
      </c>
      <c r="B54" s="6">
        <v>0</v>
      </c>
      <c r="C54" s="14"/>
      <c r="D54" s="13">
        <v>20</v>
      </c>
      <c r="E54" s="15"/>
      <c r="F54" s="10">
        <v>0</v>
      </c>
      <c r="G54" s="16"/>
    </row>
    <row r="55" spans="1:7">
      <c r="A55" s="12" t="s">
        <v>13</v>
      </c>
      <c r="B55" s="13">
        <v>20</v>
      </c>
      <c r="C55" s="14"/>
      <c r="D55" s="8">
        <v>0</v>
      </c>
      <c r="E55" s="15"/>
      <c r="F55" s="13">
        <v>20</v>
      </c>
      <c r="G55" s="16"/>
    </row>
    <row r="56" spans="1:7" ht="12.6" thickBot="1">
      <c r="A56" s="17" t="s">
        <v>9</v>
      </c>
      <c r="B56" s="18">
        <f>SUM(B53:B55)</f>
        <v>60</v>
      </c>
      <c r="C56" s="19">
        <f>B56/$B$22</f>
        <v>0.18181818181818182</v>
      </c>
      <c r="D56" s="20">
        <f>SUM(D53:D55)</f>
        <v>60</v>
      </c>
      <c r="E56" s="21">
        <f>D56/$D$22</f>
        <v>0.16806722689075632</v>
      </c>
      <c r="F56" s="22">
        <f>SUM(F53:F55)</f>
        <v>60</v>
      </c>
      <c r="G56" s="23">
        <f>F56/$F$22</f>
        <v>0.16506189821182943</v>
      </c>
    </row>
    <row r="57" spans="1:7">
      <c r="A57" s="5" t="s">
        <v>14</v>
      </c>
      <c r="B57" s="6"/>
      <c r="C57" s="14"/>
      <c r="D57" s="8"/>
      <c r="E57" s="15"/>
      <c r="F57" s="10"/>
      <c r="G57" s="16"/>
    </row>
    <row r="58" spans="1:7">
      <c r="A58" s="12" t="s">
        <v>15</v>
      </c>
      <c r="B58" s="6">
        <v>0</v>
      </c>
      <c r="C58" s="14"/>
      <c r="D58" s="8">
        <v>3.5</v>
      </c>
      <c r="E58" s="15"/>
      <c r="F58" s="10">
        <v>3.5</v>
      </c>
      <c r="G58" s="16"/>
    </row>
    <row r="59" spans="1:7">
      <c r="A59" s="12" t="s">
        <v>16</v>
      </c>
      <c r="B59" s="6">
        <v>0</v>
      </c>
      <c r="C59" s="14"/>
      <c r="D59" s="8">
        <v>14</v>
      </c>
      <c r="E59" s="15"/>
      <c r="F59" s="10">
        <v>14</v>
      </c>
      <c r="G59" s="16"/>
    </row>
    <row r="60" spans="1:7">
      <c r="A60" s="12" t="s">
        <v>17</v>
      </c>
      <c r="B60" s="6">
        <v>0</v>
      </c>
      <c r="C60" s="14"/>
      <c r="D60" s="8">
        <v>6</v>
      </c>
      <c r="E60" s="15"/>
      <c r="F60" s="10">
        <v>6</v>
      </c>
      <c r="G60" s="16"/>
    </row>
    <row r="61" spans="1:7" ht="12.6" thickBot="1">
      <c r="A61" s="17" t="s">
        <v>9</v>
      </c>
      <c r="B61" s="18">
        <f>SUM(B58:B60)</f>
        <v>0</v>
      </c>
      <c r="C61" s="19">
        <f>B61/$B$22</f>
        <v>0</v>
      </c>
      <c r="D61" s="20">
        <f>SUM(D58:D60)</f>
        <v>23.5</v>
      </c>
      <c r="E61" s="21">
        <f>D61/$D$22</f>
        <v>6.5826330532212887E-2</v>
      </c>
      <c r="F61" s="22">
        <f>SUM(F58:F60)</f>
        <v>23.5</v>
      </c>
      <c r="G61" s="23">
        <f>F61/$F$22</f>
        <v>6.4649243466299869E-2</v>
      </c>
    </row>
    <row r="62" spans="1:7">
      <c r="A62" s="24" t="s">
        <v>19</v>
      </c>
      <c r="B62" s="25">
        <f>B51+B56+B61</f>
        <v>283.2</v>
      </c>
      <c r="C62" s="26"/>
      <c r="D62" s="27">
        <f>D51+D56+D61</f>
        <v>357</v>
      </c>
      <c r="E62" s="28"/>
      <c r="F62" s="29">
        <f>F51+F56+F61</f>
        <v>313.5</v>
      </c>
      <c r="G62" s="30"/>
    </row>
    <row r="64" spans="1:7">
      <c r="A64" s="3" t="s">
        <v>25</v>
      </c>
    </row>
  </sheetData>
  <mergeCells count="9">
    <mergeCell ref="B45:C45"/>
    <mergeCell ref="D45:E45"/>
    <mergeCell ref="F45:G45"/>
    <mergeCell ref="B5:C5"/>
    <mergeCell ref="D5:E5"/>
    <mergeCell ref="F5:G5"/>
    <mergeCell ref="B25:C25"/>
    <mergeCell ref="D25:E25"/>
    <mergeCell ref="F25:G25"/>
  </mergeCells>
  <pageMargins left="1.1811023622047245" right="0" top="0.39370078740157483" bottom="0" header="0" footer="0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4"/>
  <sheetViews>
    <sheetView tabSelected="1" workbookViewId="0">
      <selection activeCell="I13" sqref="I13"/>
    </sheetView>
  </sheetViews>
  <sheetFormatPr defaultRowHeight="12"/>
  <cols>
    <col min="1" max="1" width="20.33203125" style="3" bestFit="1" customWidth="1"/>
    <col min="2" max="16384" width="8.88671875" style="3"/>
  </cols>
  <sheetData>
    <row r="1" spans="1:9">
      <c r="A1" s="31" t="s">
        <v>27</v>
      </c>
    </row>
    <row r="2" spans="1:9" ht="14.4">
      <c r="A2" s="1" t="s">
        <v>26</v>
      </c>
    </row>
    <row r="4" spans="1:9">
      <c r="A4" s="2" t="s">
        <v>0</v>
      </c>
      <c r="B4" s="2"/>
      <c r="C4" s="2"/>
      <c r="D4" s="2"/>
      <c r="E4" s="2"/>
      <c r="F4" s="2"/>
      <c r="G4" s="2"/>
    </row>
    <row r="5" spans="1:9">
      <c r="A5" s="4" t="s">
        <v>1</v>
      </c>
      <c r="B5" s="32" t="s">
        <v>2</v>
      </c>
      <c r="C5" s="33"/>
      <c r="D5" s="34" t="s">
        <v>3</v>
      </c>
      <c r="E5" s="35"/>
      <c r="F5" s="36" t="s">
        <v>4</v>
      </c>
      <c r="G5" s="37"/>
    </row>
    <row r="6" spans="1:9">
      <c r="A6" s="5" t="s">
        <v>5</v>
      </c>
      <c r="B6" s="6"/>
      <c r="C6" s="7"/>
      <c r="D6" s="8"/>
      <c r="E6" s="9"/>
      <c r="F6" s="10"/>
      <c r="G6" s="11"/>
    </row>
    <row r="7" spans="1:9">
      <c r="A7" s="12" t="s">
        <v>18</v>
      </c>
      <c r="B7" s="13">
        <v>50</v>
      </c>
      <c r="C7" s="14">
        <f>B7/$B$22</f>
        <v>0.15151515151515152</v>
      </c>
      <c r="D7" s="13">
        <v>50</v>
      </c>
      <c r="E7" s="15">
        <f>D7/$D$22</f>
        <v>0.14005602240896359</v>
      </c>
      <c r="F7" s="13">
        <v>50</v>
      </c>
      <c r="G7" s="16">
        <f>F7/$F$22</f>
        <v>0.13755158184319119</v>
      </c>
      <c r="H7" s="3">
        <v>50</v>
      </c>
      <c r="I7" s="3">
        <f>H7/$H$22</f>
        <v>0.13568521031207598</v>
      </c>
    </row>
    <row r="8" spans="1:9">
      <c r="A8" s="12" t="s">
        <v>6</v>
      </c>
      <c r="B8" s="6">
        <v>0</v>
      </c>
      <c r="C8" s="14"/>
      <c r="D8" s="8">
        <v>0</v>
      </c>
      <c r="E8" s="15"/>
      <c r="F8" s="13">
        <v>10</v>
      </c>
      <c r="G8" s="16">
        <f>F8/$F$22</f>
        <v>2.7510316368638238E-2</v>
      </c>
      <c r="H8" s="3">
        <v>15</v>
      </c>
      <c r="I8" s="3">
        <f>H8/$H$22</f>
        <v>4.0705563093622797E-2</v>
      </c>
    </row>
    <row r="9" spans="1:9">
      <c r="A9" s="12" t="s">
        <v>7</v>
      </c>
      <c r="B9" s="6">
        <v>0</v>
      </c>
      <c r="C9" s="14"/>
      <c r="D9" s="13">
        <v>3.5</v>
      </c>
      <c r="E9" s="15">
        <f>D9/$D$22</f>
        <v>9.8039215686274508E-3</v>
      </c>
      <c r="F9" s="10">
        <v>0</v>
      </c>
      <c r="G9" s="16"/>
    </row>
    <row r="10" spans="1:9">
      <c r="A10" s="12" t="s">
        <v>8</v>
      </c>
      <c r="B10" s="6">
        <v>220</v>
      </c>
      <c r="C10" s="14"/>
      <c r="D10" s="8">
        <v>220</v>
      </c>
      <c r="E10" s="15"/>
      <c r="F10" s="10">
        <v>220</v>
      </c>
      <c r="G10" s="16">
        <f>F10/$F$22</f>
        <v>0.60522696011004129</v>
      </c>
      <c r="H10" s="3">
        <v>220</v>
      </c>
      <c r="I10" s="3">
        <f>H10/$H$22</f>
        <v>0.59701492537313428</v>
      </c>
    </row>
    <row r="11" spans="1:9" ht="12.6" thickBot="1">
      <c r="A11" s="17" t="s">
        <v>9</v>
      </c>
      <c r="B11" s="18">
        <f>SUM(B7:B10)</f>
        <v>270</v>
      </c>
      <c r="C11" s="19">
        <f>B11/$B$22</f>
        <v>0.81818181818181823</v>
      </c>
      <c r="D11" s="20">
        <f>SUM(D7:D10)</f>
        <v>273.5</v>
      </c>
      <c r="E11" s="21">
        <f>D11/$D$22</f>
        <v>0.76610644257703087</v>
      </c>
      <c r="F11" s="22">
        <f>SUM(F7:F10)</f>
        <v>280</v>
      </c>
      <c r="G11" s="23">
        <f>F11/$F$22</f>
        <v>0.77028885832187066</v>
      </c>
    </row>
    <row r="12" spans="1:9">
      <c r="A12" s="5" t="s">
        <v>10</v>
      </c>
      <c r="B12" s="6"/>
      <c r="C12" s="14"/>
      <c r="D12" s="8"/>
      <c r="E12" s="15"/>
      <c r="F12" s="10"/>
      <c r="G12" s="16"/>
    </row>
    <row r="13" spans="1:9">
      <c r="A13" s="12" t="s">
        <v>11</v>
      </c>
      <c r="B13" s="6">
        <v>40</v>
      </c>
      <c r="C13" s="14"/>
      <c r="D13" s="8">
        <v>40</v>
      </c>
      <c r="E13" s="15"/>
      <c r="F13" s="10">
        <v>40</v>
      </c>
      <c r="G13" s="16"/>
      <c r="H13" s="3">
        <v>40</v>
      </c>
      <c r="I13" s="3">
        <f>H13/$H$22</f>
        <v>0.10854816824966079</v>
      </c>
    </row>
    <row r="14" spans="1:9">
      <c r="A14" s="12" t="s">
        <v>12</v>
      </c>
      <c r="B14" s="13">
        <v>20</v>
      </c>
      <c r="C14" s="14"/>
      <c r="D14" s="13">
        <v>20</v>
      </c>
      <c r="E14" s="15"/>
      <c r="F14" s="13">
        <v>20</v>
      </c>
      <c r="G14" s="16"/>
      <c r="H14" s="3">
        <v>20</v>
      </c>
      <c r="I14" s="3">
        <f>H14/$H$22</f>
        <v>5.4274084124830396E-2</v>
      </c>
    </row>
    <row r="15" spans="1:9">
      <c r="A15" s="12" t="s">
        <v>13</v>
      </c>
      <c r="B15" s="6">
        <v>0</v>
      </c>
      <c r="C15" s="14"/>
      <c r="D15" s="8">
        <v>0</v>
      </c>
      <c r="E15" s="15"/>
      <c r="F15" s="10">
        <v>0</v>
      </c>
      <c r="G15" s="16"/>
    </row>
    <row r="16" spans="1:9" ht="12.6" thickBot="1">
      <c r="A16" s="17" t="s">
        <v>9</v>
      </c>
      <c r="B16" s="18">
        <f>SUM(B13:B15)</f>
        <v>60</v>
      </c>
      <c r="C16" s="19">
        <f>B16/$B$22</f>
        <v>0.18181818181818182</v>
      </c>
      <c r="D16" s="20">
        <f>SUM(D13:D15)</f>
        <v>60</v>
      </c>
      <c r="E16" s="21">
        <f>D16/$D$22</f>
        <v>0.16806722689075632</v>
      </c>
      <c r="F16" s="22">
        <f>SUM(F13:F15)</f>
        <v>60</v>
      </c>
      <c r="G16" s="23">
        <f>F16/$F$22</f>
        <v>0.16506189821182943</v>
      </c>
    </row>
    <row r="17" spans="1:9">
      <c r="A17" s="5" t="s">
        <v>14</v>
      </c>
      <c r="B17" s="6"/>
      <c r="C17" s="14"/>
      <c r="D17" s="8"/>
      <c r="E17" s="15"/>
      <c r="F17" s="10"/>
      <c r="G17" s="16"/>
    </row>
    <row r="18" spans="1:9">
      <c r="A18" s="12" t="s">
        <v>15</v>
      </c>
      <c r="B18" s="6">
        <v>0</v>
      </c>
      <c r="C18" s="14"/>
      <c r="D18" s="8">
        <v>3.5</v>
      </c>
      <c r="E18" s="15"/>
      <c r="F18" s="10">
        <v>3.5</v>
      </c>
      <c r="G18" s="16"/>
      <c r="H18" s="3">
        <v>3.5</v>
      </c>
      <c r="I18" s="3">
        <f>H18/$H$22</f>
        <v>9.497964721845319E-3</v>
      </c>
    </row>
    <row r="19" spans="1:9">
      <c r="A19" s="12" t="s">
        <v>16</v>
      </c>
      <c r="B19" s="6">
        <v>0</v>
      </c>
      <c r="C19" s="14"/>
      <c r="D19" s="8">
        <v>14</v>
      </c>
      <c r="E19" s="15"/>
      <c r="F19" s="10">
        <v>14</v>
      </c>
      <c r="G19" s="16"/>
      <c r="H19" s="3">
        <v>14</v>
      </c>
      <c r="I19" s="3">
        <f>H19/$H$22</f>
        <v>3.7991858887381276E-2</v>
      </c>
    </row>
    <row r="20" spans="1:9">
      <c r="A20" s="12" t="s">
        <v>17</v>
      </c>
      <c r="B20" s="6">
        <v>0</v>
      </c>
      <c r="C20" s="14"/>
      <c r="D20" s="8">
        <v>6</v>
      </c>
      <c r="E20" s="15"/>
      <c r="F20" s="10">
        <v>6</v>
      </c>
      <c r="G20" s="16"/>
      <c r="H20" s="3">
        <v>6</v>
      </c>
      <c r="I20" s="3">
        <f>H20/$H$22</f>
        <v>1.6282225237449117E-2</v>
      </c>
    </row>
    <row r="21" spans="1:9" ht="12.6" thickBot="1">
      <c r="A21" s="17" t="s">
        <v>9</v>
      </c>
      <c r="B21" s="18">
        <f>SUM(B18:B20)</f>
        <v>0</v>
      </c>
      <c r="C21" s="19">
        <f>B21/$B$22</f>
        <v>0</v>
      </c>
      <c r="D21" s="20">
        <f>SUM(D18:D20)</f>
        <v>23.5</v>
      </c>
      <c r="E21" s="21">
        <f>D21/$D$22</f>
        <v>6.5826330532212887E-2</v>
      </c>
      <c r="F21" s="22">
        <f>SUM(F18:F20)</f>
        <v>23.5</v>
      </c>
      <c r="G21" s="23">
        <f>F21/$F$22</f>
        <v>6.4649243466299869E-2</v>
      </c>
    </row>
    <row r="22" spans="1:9">
      <c r="A22" s="24" t="s">
        <v>19</v>
      </c>
      <c r="B22" s="25">
        <f>B11+B16+B21</f>
        <v>330</v>
      </c>
      <c r="C22" s="26"/>
      <c r="D22" s="27">
        <f>D11+D16+D21</f>
        <v>357</v>
      </c>
      <c r="E22" s="28"/>
      <c r="F22" s="29">
        <f>F11+F16+F21</f>
        <v>363.5</v>
      </c>
      <c r="G22" s="30"/>
      <c r="H22" s="3">
        <f>SUM(H5:H21)</f>
        <v>368.5</v>
      </c>
      <c r="I22" s="3">
        <f>H22/$H$22</f>
        <v>1</v>
      </c>
    </row>
    <row r="24" spans="1:9">
      <c r="A24" s="2" t="s">
        <v>20</v>
      </c>
      <c r="B24" s="2"/>
      <c r="C24" s="2"/>
      <c r="D24" s="2"/>
      <c r="E24" s="2"/>
      <c r="F24" s="2"/>
      <c r="G24" s="2"/>
    </row>
    <row r="25" spans="1:9">
      <c r="A25" s="4" t="s">
        <v>1</v>
      </c>
      <c r="B25" s="32" t="s">
        <v>22</v>
      </c>
      <c r="C25" s="33"/>
      <c r="D25" s="34" t="s">
        <v>3</v>
      </c>
      <c r="E25" s="35"/>
      <c r="F25" s="36" t="s">
        <v>4</v>
      </c>
      <c r="G25" s="37"/>
    </row>
    <row r="26" spans="1:9">
      <c r="A26" s="5" t="s">
        <v>5</v>
      </c>
      <c r="B26" s="6"/>
      <c r="C26" s="7"/>
      <c r="D26" s="8"/>
      <c r="E26" s="9"/>
      <c r="F26" s="10"/>
      <c r="G26" s="11"/>
    </row>
    <row r="27" spans="1:9">
      <c r="A27" s="12" t="s">
        <v>18</v>
      </c>
      <c r="B27" s="6">
        <v>0</v>
      </c>
      <c r="C27" s="14">
        <f>B27/$B$22</f>
        <v>0</v>
      </c>
      <c r="D27" s="13">
        <v>50</v>
      </c>
      <c r="E27" s="15">
        <f>D27/$D$22</f>
        <v>0.14005602240896359</v>
      </c>
      <c r="F27" s="13">
        <v>50</v>
      </c>
      <c r="G27" s="16">
        <f>F27/$F$22</f>
        <v>0.13755158184319119</v>
      </c>
    </row>
    <row r="28" spans="1:9">
      <c r="A28" s="12" t="s">
        <v>6</v>
      </c>
      <c r="B28" s="6">
        <v>0</v>
      </c>
      <c r="C28" s="14"/>
      <c r="D28" s="8">
        <v>0</v>
      </c>
      <c r="E28" s="15"/>
      <c r="F28" s="13">
        <v>10</v>
      </c>
      <c r="G28" s="16">
        <f>F28/$F$22</f>
        <v>2.7510316368638238E-2</v>
      </c>
    </row>
    <row r="29" spans="1:9">
      <c r="A29" s="12" t="s">
        <v>7</v>
      </c>
      <c r="B29" s="6">
        <v>0</v>
      </c>
      <c r="C29" s="14"/>
      <c r="D29" s="13">
        <v>3.5</v>
      </c>
      <c r="E29" s="15">
        <f>D29/$D$22</f>
        <v>9.8039215686274508E-3</v>
      </c>
      <c r="F29" s="10">
        <v>0</v>
      </c>
      <c r="G29" s="16"/>
    </row>
    <row r="30" spans="1:9">
      <c r="A30" s="12" t="s">
        <v>8</v>
      </c>
      <c r="B30" s="6">
        <v>220</v>
      </c>
      <c r="C30" s="14"/>
      <c r="D30" s="8">
        <v>220</v>
      </c>
      <c r="E30" s="15"/>
      <c r="F30" s="10">
        <v>220</v>
      </c>
      <c r="G30" s="16"/>
    </row>
    <row r="31" spans="1:9" ht="12.6" thickBot="1">
      <c r="A31" s="17" t="s">
        <v>9</v>
      </c>
      <c r="B31" s="18">
        <f>SUM(B27:B30)</f>
        <v>220</v>
      </c>
      <c r="C31" s="19">
        <f>B31/$B$22</f>
        <v>0.66666666666666663</v>
      </c>
      <c r="D31" s="20">
        <f>SUM(D27:D30)</f>
        <v>273.5</v>
      </c>
      <c r="E31" s="21">
        <f>D31/$D$22</f>
        <v>0.76610644257703087</v>
      </c>
      <c r="F31" s="22">
        <f>SUM(F27:F30)</f>
        <v>280</v>
      </c>
      <c r="G31" s="23">
        <f>F31/$F$22</f>
        <v>0.77028885832187066</v>
      </c>
    </row>
    <row r="32" spans="1:9">
      <c r="A32" s="5" t="s">
        <v>10</v>
      </c>
      <c r="B32" s="6"/>
      <c r="C32" s="14"/>
      <c r="D32" s="8"/>
      <c r="E32" s="15"/>
      <c r="F32" s="10"/>
      <c r="G32" s="16"/>
    </row>
    <row r="33" spans="1:7">
      <c r="A33" s="12" t="s">
        <v>11</v>
      </c>
      <c r="B33" s="6">
        <v>40</v>
      </c>
      <c r="C33" s="14"/>
      <c r="D33" s="8">
        <v>40</v>
      </c>
      <c r="E33" s="15"/>
      <c r="F33" s="10">
        <v>40</v>
      </c>
      <c r="G33" s="16"/>
    </row>
    <row r="34" spans="1:7">
      <c r="A34" s="12" t="s">
        <v>12</v>
      </c>
      <c r="B34" s="6">
        <v>0</v>
      </c>
      <c r="C34" s="14"/>
      <c r="D34" s="13">
        <v>20</v>
      </c>
      <c r="E34" s="15"/>
      <c r="F34" s="13">
        <v>20</v>
      </c>
      <c r="G34" s="16"/>
    </row>
    <row r="35" spans="1:7">
      <c r="A35" s="12" t="s">
        <v>13</v>
      </c>
      <c r="B35" s="13">
        <v>20</v>
      </c>
      <c r="C35" s="14"/>
      <c r="D35" s="8">
        <v>0</v>
      </c>
      <c r="E35" s="15"/>
      <c r="F35" s="10">
        <v>0</v>
      </c>
      <c r="G35" s="16"/>
    </row>
    <row r="36" spans="1:7" ht="12.6" thickBot="1">
      <c r="A36" s="17" t="s">
        <v>9</v>
      </c>
      <c r="B36" s="18">
        <f>SUM(B33:B35)</f>
        <v>60</v>
      </c>
      <c r="C36" s="19">
        <f>B36/$B$22</f>
        <v>0.18181818181818182</v>
      </c>
      <c r="D36" s="20">
        <f>SUM(D33:D35)</f>
        <v>60</v>
      </c>
      <c r="E36" s="21">
        <f>D36/$D$22</f>
        <v>0.16806722689075632</v>
      </c>
      <c r="F36" s="22">
        <f>SUM(F33:F35)</f>
        <v>60</v>
      </c>
      <c r="G36" s="23">
        <f>F36/$F$22</f>
        <v>0.16506189821182943</v>
      </c>
    </row>
    <row r="37" spans="1:7">
      <c r="A37" s="5" t="s">
        <v>14</v>
      </c>
      <c r="B37" s="6"/>
      <c r="C37" s="14"/>
      <c r="D37" s="8"/>
      <c r="E37" s="15"/>
      <c r="F37" s="10"/>
      <c r="G37" s="16"/>
    </row>
    <row r="38" spans="1:7">
      <c r="A38" s="12" t="s">
        <v>15</v>
      </c>
      <c r="B38" s="6">
        <v>0</v>
      </c>
      <c r="C38" s="14"/>
      <c r="D38" s="8">
        <v>3.5</v>
      </c>
      <c r="E38" s="15"/>
      <c r="F38" s="10">
        <v>3.5</v>
      </c>
      <c r="G38" s="16"/>
    </row>
    <row r="39" spans="1:7">
      <c r="A39" s="12" t="s">
        <v>16</v>
      </c>
      <c r="B39" s="6">
        <v>0</v>
      </c>
      <c r="C39" s="14"/>
      <c r="D39" s="8">
        <v>14</v>
      </c>
      <c r="E39" s="15"/>
      <c r="F39" s="10">
        <v>14</v>
      </c>
      <c r="G39" s="16"/>
    </row>
    <row r="40" spans="1:7">
      <c r="A40" s="12" t="s">
        <v>17</v>
      </c>
      <c r="B40" s="6">
        <v>0</v>
      </c>
      <c r="C40" s="14"/>
      <c r="D40" s="8">
        <v>6</v>
      </c>
      <c r="E40" s="15"/>
      <c r="F40" s="10">
        <v>6</v>
      </c>
      <c r="G40" s="16"/>
    </row>
    <row r="41" spans="1:7" ht="12.6" thickBot="1">
      <c r="A41" s="17" t="s">
        <v>9</v>
      </c>
      <c r="B41" s="18">
        <f>SUM(B38:B40)</f>
        <v>0</v>
      </c>
      <c r="C41" s="19">
        <f>B41/$B$22</f>
        <v>0</v>
      </c>
      <c r="D41" s="20">
        <f>SUM(D38:D40)</f>
        <v>23.5</v>
      </c>
      <c r="E41" s="21">
        <f>D41/$D$22</f>
        <v>6.5826330532212887E-2</v>
      </c>
      <c r="F41" s="22">
        <f>SUM(F38:F40)</f>
        <v>23.5</v>
      </c>
      <c r="G41" s="23">
        <f>F41/$F$22</f>
        <v>6.4649243466299869E-2</v>
      </c>
    </row>
    <row r="42" spans="1:7">
      <c r="A42" s="24" t="s">
        <v>19</v>
      </c>
      <c r="B42" s="25">
        <f>B31+B36+B41</f>
        <v>280</v>
      </c>
      <c r="C42" s="26"/>
      <c r="D42" s="27">
        <f>D31+D36+D41</f>
        <v>357</v>
      </c>
      <c r="E42" s="28"/>
      <c r="F42" s="29">
        <f>F31+F36+F41</f>
        <v>363.5</v>
      </c>
      <c r="G42" s="30"/>
    </row>
    <row r="44" spans="1:7">
      <c r="A44" s="2" t="s">
        <v>21</v>
      </c>
      <c r="B44" s="2"/>
      <c r="C44" s="2"/>
      <c r="D44" s="2"/>
      <c r="E44" s="2"/>
      <c r="F44" s="2"/>
      <c r="G44" s="2"/>
    </row>
    <row r="45" spans="1:7">
      <c r="A45" s="4" t="s">
        <v>1</v>
      </c>
      <c r="B45" s="32" t="s">
        <v>23</v>
      </c>
      <c r="C45" s="33"/>
      <c r="D45" s="34" t="s">
        <v>3</v>
      </c>
      <c r="E45" s="35"/>
      <c r="F45" s="36" t="s">
        <v>24</v>
      </c>
      <c r="G45" s="37"/>
    </row>
    <row r="46" spans="1:7">
      <c r="A46" s="5" t="s">
        <v>5</v>
      </c>
      <c r="B46" s="6"/>
      <c r="C46" s="7"/>
      <c r="D46" s="8"/>
      <c r="E46" s="9"/>
      <c r="F46" s="10"/>
      <c r="G46" s="11"/>
    </row>
    <row r="47" spans="1:7">
      <c r="A47" s="12" t="s">
        <v>18</v>
      </c>
      <c r="B47" s="6">
        <v>0</v>
      </c>
      <c r="C47" s="14">
        <f>B47/$B$22</f>
        <v>0</v>
      </c>
      <c r="D47" s="13">
        <v>50</v>
      </c>
      <c r="E47" s="15">
        <f>D47/$D$22</f>
        <v>0.14005602240896359</v>
      </c>
      <c r="F47" s="10">
        <v>0</v>
      </c>
      <c r="G47" s="16">
        <f>F47/$F$22</f>
        <v>0</v>
      </c>
    </row>
    <row r="48" spans="1:7">
      <c r="A48" s="12" t="s">
        <v>6</v>
      </c>
      <c r="B48" s="6">
        <v>0</v>
      </c>
      <c r="C48" s="14"/>
      <c r="D48" s="8">
        <v>0</v>
      </c>
      <c r="E48" s="15"/>
      <c r="F48" s="13">
        <v>10</v>
      </c>
      <c r="G48" s="16">
        <f>F48/$F$22</f>
        <v>2.7510316368638238E-2</v>
      </c>
    </row>
    <row r="49" spans="1:7">
      <c r="A49" s="12" t="s">
        <v>7</v>
      </c>
      <c r="B49" s="13">
        <v>3.2</v>
      </c>
      <c r="C49" s="14">
        <f>B49/$B$22</f>
        <v>9.696969696969697E-3</v>
      </c>
      <c r="D49" s="13">
        <v>3.5</v>
      </c>
      <c r="E49" s="15">
        <f>D49/$D$22</f>
        <v>9.8039215686274508E-3</v>
      </c>
      <c r="F49" s="10">
        <v>0</v>
      </c>
      <c r="G49" s="16"/>
    </row>
    <row r="50" spans="1:7">
      <c r="A50" s="12" t="s">
        <v>8</v>
      </c>
      <c r="B50" s="6">
        <v>220</v>
      </c>
      <c r="C50" s="14"/>
      <c r="D50" s="8">
        <v>220</v>
      </c>
      <c r="E50" s="15"/>
      <c r="F50" s="10">
        <v>220</v>
      </c>
      <c r="G50" s="16"/>
    </row>
    <row r="51" spans="1:7" ht="12.6" thickBot="1">
      <c r="A51" s="17" t="s">
        <v>9</v>
      </c>
      <c r="B51" s="18">
        <f>SUM(B47:B50)</f>
        <v>223.2</v>
      </c>
      <c r="C51" s="19">
        <f>B51/$B$22</f>
        <v>0.67636363636363628</v>
      </c>
      <c r="D51" s="20">
        <f>SUM(D47:D50)</f>
        <v>273.5</v>
      </c>
      <c r="E51" s="21">
        <f>D51/$D$22</f>
        <v>0.76610644257703087</v>
      </c>
      <c r="F51" s="22">
        <f>SUM(F47:F50)</f>
        <v>230</v>
      </c>
      <c r="G51" s="23">
        <f>F51/$F$22</f>
        <v>0.6327372764786795</v>
      </c>
    </row>
    <row r="52" spans="1:7">
      <c r="A52" s="5" t="s">
        <v>10</v>
      </c>
      <c r="B52" s="6"/>
      <c r="C52" s="14"/>
      <c r="D52" s="8"/>
      <c r="E52" s="15"/>
      <c r="F52" s="10"/>
      <c r="G52" s="16"/>
    </row>
    <row r="53" spans="1:7">
      <c r="A53" s="12" t="s">
        <v>11</v>
      </c>
      <c r="B53" s="6">
        <v>40</v>
      </c>
      <c r="C53" s="14"/>
      <c r="D53" s="8">
        <v>40</v>
      </c>
      <c r="E53" s="15"/>
      <c r="F53" s="10">
        <v>40</v>
      </c>
      <c r="G53" s="16"/>
    </row>
    <row r="54" spans="1:7">
      <c r="A54" s="12" t="s">
        <v>12</v>
      </c>
      <c r="B54" s="6">
        <v>0</v>
      </c>
      <c r="C54" s="14"/>
      <c r="D54" s="13">
        <v>20</v>
      </c>
      <c r="E54" s="15"/>
      <c r="F54" s="10">
        <v>0</v>
      </c>
      <c r="G54" s="16"/>
    </row>
    <row r="55" spans="1:7">
      <c r="A55" s="12" t="s">
        <v>13</v>
      </c>
      <c r="B55" s="13">
        <v>20</v>
      </c>
      <c r="C55" s="14"/>
      <c r="D55" s="8">
        <v>0</v>
      </c>
      <c r="E55" s="15"/>
      <c r="F55" s="13">
        <v>20</v>
      </c>
      <c r="G55" s="16"/>
    </row>
    <row r="56" spans="1:7" ht="12.6" thickBot="1">
      <c r="A56" s="17" t="s">
        <v>9</v>
      </c>
      <c r="B56" s="18">
        <f>SUM(B53:B55)</f>
        <v>60</v>
      </c>
      <c r="C56" s="19">
        <f>B56/$B$22</f>
        <v>0.18181818181818182</v>
      </c>
      <c r="D56" s="20">
        <f>SUM(D53:D55)</f>
        <v>60</v>
      </c>
      <c r="E56" s="21">
        <f>D56/$D$22</f>
        <v>0.16806722689075632</v>
      </c>
      <c r="F56" s="22">
        <f>SUM(F53:F55)</f>
        <v>60</v>
      </c>
      <c r="G56" s="23">
        <f>F56/$F$22</f>
        <v>0.16506189821182943</v>
      </c>
    </row>
    <row r="57" spans="1:7">
      <c r="A57" s="5" t="s">
        <v>14</v>
      </c>
      <c r="B57" s="6"/>
      <c r="C57" s="14"/>
      <c r="D57" s="8"/>
      <c r="E57" s="15"/>
      <c r="F57" s="10"/>
      <c r="G57" s="16"/>
    </row>
    <row r="58" spans="1:7">
      <c r="A58" s="12" t="s">
        <v>15</v>
      </c>
      <c r="B58" s="6">
        <v>0</v>
      </c>
      <c r="C58" s="14"/>
      <c r="D58" s="8">
        <v>3.5</v>
      </c>
      <c r="E58" s="15"/>
      <c r="F58" s="10">
        <v>3.5</v>
      </c>
      <c r="G58" s="16"/>
    </row>
    <row r="59" spans="1:7">
      <c r="A59" s="12" t="s">
        <v>16</v>
      </c>
      <c r="B59" s="6">
        <v>0</v>
      </c>
      <c r="C59" s="14"/>
      <c r="D59" s="8">
        <v>14</v>
      </c>
      <c r="E59" s="15"/>
      <c r="F59" s="10">
        <v>14</v>
      </c>
      <c r="G59" s="16"/>
    </row>
    <row r="60" spans="1:7">
      <c r="A60" s="12" t="s">
        <v>17</v>
      </c>
      <c r="B60" s="6">
        <v>0</v>
      </c>
      <c r="C60" s="14"/>
      <c r="D60" s="8">
        <v>6</v>
      </c>
      <c r="E60" s="15"/>
      <c r="F60" s="10">
        <v>6</v>
      </c>
      <c r="G60" s="16"/>
    </row>
    <row r="61" spans="1:7" ht="12.6" thickBot="1">
      <c r="A61" s="17" t="s">
        <v>9</v>
      </c>
      <c r="B61" s="18">
        <f>SUM(B58:B60)</f>
        <v>0</v>
      </c>
      <c r="C61" s="19">
        <f>B61/$B$22</f>
        <v>0</v>
      </c>
      <c r="D61" s="20">
        <f>SUM(D58:D60)</f>
        <v>23.5</v>
      </c>
      <c r="E61" s="21">
        <f>D61/$D$22</f>
        <v>6.5826330532212887E-2</v>
      </c>
      <c r="F61" s="22">
        <f>SUM(F58:F60)</f>
        <v>23.5</v>
      </c>
      <c r="G61" s="23">
        <f>F61/$F$22</f>
        <v>6.4649243466299869E-2</v>
      </c>
    </row>
    <row r="62" spans="1:7">
      <c r="A62" s="24" t="s">
        <v>19</v>
      </c>
      <c r="B62" s="25">
        <f>B51+B56+B61</f>
        <v>283.2</v>
      </c>
      <c r="C62" s="26"/>
      <c r="D62" s="27">
        <f>D51+D56+D61</f>
        <v>357</v>
      </c>
      <c r="E62" s="28"/>
      <c r="F62" s="29">
        <f>F51+F56+F61</f>
        <v>313.5</v>
      </c>
      <c r="G62" s="30"/>
    </row>
    <row r="64" spans="1:7">
      <c r="A64" s="3" t="s">
        <v>25</v>
      </c>
    </row>
  </sheetData>
  <mergeCells count="9">
    <mergeCell ref="B45:C45"/>
    <mergeCell ref="D45:E45"/>
    <mergeCell ref="F45:G45"/>
    <mergeCell ref="B5:C5"/>
    <mergeCell ref="D5:E5"/>
    <mergeCell ref="F5:G5"/>
    <mergeCell ref="B25:C25"/>
    <mergeCell ref="D25:E25"/>
    <mergeCell ref="F25:G25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</vt:lpstr>
      <vt:lpstr>20130417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2013-04-19T06:42:10Z</dcterms:modified>
</cp:coreProperties>
</file>